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Протокол заочное" sheetId="1" r:id="rId1"/>
  </sheets>
  <definedNames>
    <definedName name="_xlnm._FilterDatabase" localSheetId="0" hidden="1">'Протокол заочное'!$A$26:$L$62</definedName>
    <definedName name="_xlnm.Print_Area" localSheetId="0">'Протокол заочное'!$A$1:$M$62</definedName>
  </definedNames>
  <calcPr calcId="144525" refMode="R1C1"/>
</workbook>
</file>

<file path=xl/calcChain.xml><?xml version="1.0" encoding="utf-8"?>
<calcChain xmlns="http://schemas.openxmlformats.org/spreadsheetml/2006/main">
  <c r="D67" i="1" l="1"/>
  <c r="D66" i="1"/>
  <c r="D65" i="1"/>
  <c r="D61" i="1"/>
  <c r="D60" i="1"/>
  <c r="D58" i="1"/>
  <c r="D57" i="1"/>
  <c r="D56" i="1"/>
  <c r="D54" i="1"/>
  <c r="D53" i="1"/>
  <c r="D52" i="1"/>
  <c r="K44" i="1"/>
  <c r="K42" i="1"/>
  <c r="K41" i="1" l="1"/>
  <c r="K33" i="1"/>
  <c r="K45" i="1"/>
  <c r="L44" i="1" s="1"/>
  <c r="K40" i="1"/>
  <c r="K39" i="1"/>
  <c r="K38" i="1"/>
  <c r="K37" i="1"/>
  <c r="K32" i="1"/>
  <c r="K48" i="1"/>
  <c r="K31" i="1"/>
  <c r="K47" i="1"/>
  <c r="K36" i="1"/>
  <c r="K30" i="1"/>
  <c r="K29" i="1"/>
  <c r="K28" i="1"/>
  <c r="K49" i="1"/>
  <c r="K35" i="1"/>
  <c r="K50" i="1"/>
  <c r="L49" i="1" l="1"/>
  <c r="L47" i="1"/>
  <c r="L48" i="1"/>
  <c r="L50" i="1"/>
  <c r="L45" i="1"/>
  <c r="L30" i="1"/>
  <c r="L32" i="1"/>
  <c r="L28" i="1"/>
  <c r="L29" i="1"/>
  <c r="L31" i="1"/>
  <c r="L33" i="1"/>
  <c r="L40" i="1"/>
  <c r="L37" i="1"/>
  <c r="L39" i="1"/>
  <c r="L42" i="1"/>
  <c r="L36" i="1"/>
  <c r="L38" i="1"/>
  <c r="L41" i="1"/>
  <c r="L35" i="1"/>
</calcChain>
</file>

<file path=xl/sharedStrings.xml><?xml version="1.0" encoding="utf-8"?>
<sst xmlns="http://schemas.openxmlformats.org/spreadsheetml/2006/main" count="128" uniqueCount="98">
  <si>
    <t>ПРОТОКОЛ</t>
  </si>
  <si>
    <t>для учащихся общеобразовательных школ и студентов учреждений профессионального образования</t>
  </si>
  <si>
    <t>Давид Анна Ивановна (методист, преподаватель профессиональных дисциплин специальности 09.02.02, высшей квалификационной категории)</t>
  </si>
  <si>
    <t>Трунова Людмила Владимировна (преподаватель профессиональных дисциплин специальности 09.02.02, высшей квалификационной категории)</t>
  </si>
  <si>
    <t>Пятаченко Александр Сергеевич (техник-программист ГБПОУ "Котовский промышленно-экономический техникум")</t>
  </si>
  <si>
    <t>2. Членами жюри были определены следующие критерии оценивания проектов:</t>
  </si>
  <si>
    <t>выбор технологии (соответствие задумке, целесообразность)</t>
  </si>
  <si>
    <t>использование возможностей выбранной технологии (полнота, необходимость, уровень сложности)</t>
  </si>
  <si>
    <t>смысловое содержание (полнота раскрытия темы, логичность изложения)</t>
  </si>
  <si>
    <t>эстетическое оформление (выбор цветовой гаммы, соответствие тематике, ориентация на публику)</t>
  </si>
  <si>
    <t>оригинальность идеи и технического исполнения</t>
  </si>
  <si>
    <t>3. По итогам работы Жюри были получены следующие результаты:</t>
  </si>
  <si>
    <t>№ n/n</t>
  </si>
  <si>
    <t>Шифр</t>
  </si>
  <si>
    <t>Учебное заведение</t>
  </si>
  <si>
    <t>ФИО участника</t>
  </si>
  <si>
    <t>Баллы</t>
  </si>
  <si>
    <t>ИТОГ</t>
  </si>
  <si>
    <t>МЕСТО</t>
  </si>
  <si>
    <t>У1</t>
  </si>
  <si>
    <t>У2</t>
  </si>
  <si>
    <t>У3</t>
  </si>
  <si>
    <t>У4</t>
  </si>
  <si>
    <t>У5</t>
  </si>
  <si>
    <t>У6</t>
  </si>
  <si>
    <t>У7</t>
  </si>
  <si>
    <t>У8</t>
  </si>
  <si>
    <t>У11</t>
  </si>
  <si>
    <t>У12</t>
  </si>
  <si>
    <t>У13</t>
  </si>
  <si>
    <t>У14</t>
  </si>
  <si>
    <t>У15</t>
  </si>
  <si>
    <t>У16</t>
  </si>
  <si>
    <t>У17</t>
  </si>
  <si>
    <t>У18</t>
  </si>
  <si>
    <t>У19</t>
  </si>
  <si>
    <t>У20</t>
  </si>
  <si>
    <t>У21</t>
  </si>
  <si>
    <t>У22</t>
  </si>
  <si>
    <t>4.  По результатам работы жюри были выявлены следующие победители: за лучшую презентацию</t>
  </si>
  <si>
    <t>1 место</t>
  </si>
  <si>
    <t>2 место</t>
  </si>
  <si>
    <t>3 место</t>
  </si>
  <si>
    <t>4.  По результатам работы жюри были выявлены следующие победители: за лучший видеоролик</t>
  </si>
  <si>
    <t>Подписи членов жюри:</t>
  </si>
  <si>
    <t>Давид Анна Ивановна</t>
  </si>
  <si>
    <t>Трунова Людмила Владимировна</t>
  </si>
  <si>
    <t>Пятаченко Александр Сергеевич</t>
  </si>
  <si>
    <t>4.  По результатам работы жюри были выявлены следующие победители: за лучший цифровой арт</t>
  </si>
  <si>
    <t>4.  По результатам работы жюри были выявлены следующие победители: за лучший цифровой проект</t>
  </si>
  <si>
    <t>XII Межрегионального конкурса IT-проектов</t>
  </si>
  <si>
    <t>1. Конкурсные работы в направлении №5 "Цифровое творчество" были рассмотрены на заседании жюри в составе:</t>
  </si>
  <si>
    <t>Волкова Татьяна Викторовна (педагог-организатор ГБПОУ "Котовский промышленно-экономический техникум")</t>
  </si>
  <si>
    <t>Медведева Галина Евгеньевна (социальный педагог ГБПОУ "Котовский промышленно-экономический техникум")</t>
  </si>
  <si>
    <t>Волкова Татьяна Викторовна</t>
  </si>
  <si>
    <t>Медведева Галина Евгеньевна</t>
  </si>
  <si>
    <t>Попова Ирина Антоновна</t>
  </si>
  <si>
    <t>Варежкин Никита Сергеевич</t>
  </si>
  <si>
    <t>Грачёва Анна Вячеславовна</t>
  </si>
  <si>
    <t>Сайдалиева Алевтина Фархадовна</t>
  </si>
  <si>
    <t>Медведский Виктор Владимирович</t>
  </si>
  <si>
    <t>Цыпурдиенко Анна Геннадьевна</t>
  </si>
  <si>
    <t>Шибашова Ирина Витальевна</t>
  </si>
  <si>
    <t>Стебловский Артем, Загуменный Матвей</t>
  </si>
  <si>
    <t>Перченко Валентина Ивановна</t>
  </si>
  <si>
    <t>Мащенко Ксения Сергеевна</t>
  </si>
  <si>
    <t>Фролова Юлиана Максимовна</t>
  </si>
  <si>
    <t>Буряков Виталий</t>
  </si>
  <si>
    <t>Касьянов Александр Юрьевич</t>
  </si>
  <si>
    <t>Пушнин Владимир Владимирович</t>
  </si>
  <si>
    <t>Мельник Анатолий Сергеевич</t>
  </si>
  <si>
    <t>Плешанова Алёна Николаевна</t>
  </si>
  <si>
    <t>Ускова Мария Алексеевна</t>
  </si>
  <si>
    <t>Коршунова Любовь Александровна</t>
  </si>
  <si>
    <t>Ермилов Владислав Александрович</t>
  </si>
  <si>
    <t>Селиванов Иван Сергеевич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</si>
  <si>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В.В.Самарского"</t>
  </si>
  <si>
    <t>Государственное автономное профессиональное образовательное учреждение «Волгоградский медико-экологический техникум»</t>
  </si>
  <si>
    <t>РКСИ</t>
  </si>
  <si>
    <t>ГБПОУ РО "Ростовский-на-Дону колледж радиоэлектроники, информационных и промышленных технологий"</t>
  </si>
  <si>
    <t>Волжский филиал ГАПОУ "Волгоградский медицинский колледж"</t>
  </si>
  <si>
    <t>МБОУ СШ №6 г. Котово</t>
  </si>
  <si>
    <t>ГБПОУ "Палласовский сельскохозяйственный техникум"</t>
  </si>
  <si>
    <t>ГБПОУ РО "Волгодонский техникум информационных технологий, бизнеса и дизайна имени В.В. Самарского"</t>
  </si>
  <si>
    <t>Государственное автономное профессиональное образовательное учреждение "Волгоградский медико-экологический техникум"</t>
  </si>
  <si>
    <t>ВТИТБиД</t>
  </si>
  <si>
    <t>МКОУ Купцовская СШ</t>
  </si>
  <si>
    <t>ГБПОУ  "Волгоградский энергетический колледж"</t>
  </si>
  <si>
    <t>ГБПОУ РО «ВПК им. М. А. Шолохова»</t>
  </si>
  <si>
    <t>ГБПОУ "Себряковский технологический техникум"</t>
  </si>
  <si>
    <t>заседания жюри №2</t>
  </si>
  <si>
    <t>МОУ СШ №32 г.Волгоград</t>
  </si>
  <si>
    <t>30 апреля 2021 г.</t>
  </si>
  <si>
    <t>Цифровой арт</t>
  </si>
  <si>
    <t>Видео</t>
  </si>
  <si>
    <t>Презентация</t>
  </si>
  <si>
    <t>Цифровой проект</t>
  </si>
  <si>
    <t>Вид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</si>
</sst>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18" xfId="0" applyFont="1" applyBorder="1" applyAlignment="1">
      <alignment horizontal="center"/>
    </xf>
    <xf numFmtId="0" fontId="7" fillId="0" borderId="18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8" xfId="0" applyBorder="1" applyAlignment="1">
      <alignment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3" borderId="15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10" fillId="3" borderId="14" xfId="0" applyFont="1" applyFill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textRotation="255" wrapText="1"/>
    </xf>
    <xf numFmtId="0" fontId="8" fillId="2" borderId="12" xfId="0" applyFont="1" applyFill="1" applyBorder="1" applyAlignment="1">
      <alignment horizontal="center" textRotation="255" wrapText="1"/>
    </xf>
    <xf numFmtId="0" fontId="4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textRotation="255" wrapText="1"/>
    </xf>
    <xf numFmtId="0" fontId="8" fillId="2" borderId="11" xfId="0" applyFont="1" applyFill="1" applyBorder="1" applyAlignment="1">
      <alignment horizontal="center" textRotation="255" wrapText="1"/>
    </xf>
    <xf numFmtId="0" fontId="4" fillId="0" borderId="0" xfId="0" applyFont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abSelected="1" topLeftCell="A58" zoomScale="85" zoomScaleNormal="85" workbookViewId="0">
      <selection activeCell="E62" sqref="E62"/>
    </sheetView>
  </sheetViews>
  <sheetFormatPr defaultRowHeight="15" x14ac:dyDescent="0.25"/>
  <cols>
    <col min="1" max="1" width="4.7109375" style="21" customWidth="1"/>
    <col min="2" max="2" width="8.7109375" style="21" customWidth="1"/>
    <col min="3" max="3" width="49.42578125" style="21" customWidth="1"/>
    <col min="4" max="4" width="58.5703125" style="21" customWidth="1"/>
    <col min="5" max="5" width="23" style="21" customWidth="1"/>
    <col min="6" max="6" width="5.28515625" style="21" customWidth="1"/>
    <col min="7" max="7" width="5.85546875" style="21" customWidth="1"/>
    <col min="8" max="9" width="5.140625" style="21" customWidth="1"/>
    <col min="10" max="10" width="5.28515625" style="21" customWidth="1"/>
    <col min="11" max="11" width="8.28515625" style="21" customWidth="1"/>
    <col min="12" max="12" width="10.28515625" style="21" customWidth="1"/>
    <col min="13" max="13" width="10.5703125" style="21" customWidth="1"/>
  </cols>
  <sheetData>
    <row r="1" spans="1:13" ht="18.7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8.75" x14ac:dyDescent="0.3">
      <c r="A2" s="62" t="s">
        <v>90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8.75" x14ac:dyDescent="0.3">
      <c r="A3" s="61" t="s">
        <v>50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ht="18.75" x14ac:dyDescent="0.3">
      <c r="A4" s="62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ht="7.5" customHeight="1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ht="15.75" x14ac:dyDescent="0.25">
      <c r="A6" s="59" t="s">
        <v>92</v>
      </c>
      <c r="B6" s="59"/>
      <c r="C6" s="60"/>
      <c r="D6" s="1"/>
      <c r="E6" s="29"/>
      <c r="F6" s="60"/>
      <c r="G6" s="60"/>
      <c r="H6" s="60"/>
      <c r="I6" s="60"/>
      <c r="J6" s="60"/>
      <c r="K6" s="60"/>
      <c r="L6" s="60"/>
      <c r="M6" s="60"/>
    </row>
    <row r="7" spans="1:13" ht="5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8.75" customHeight="1" x14ac:dyDescent="0.25">
      <c r="A8" s="58" t="s">
        <v>51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3" ht="6.75" customHeight="1" x14ac:dyDescent="0.25">
      <c r="A9" s="47"/>
      <c r="B9" s="47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3" ht="15.75" x14ac:dyDescent="0.25">
      <c r="A10" s="1"/>
      <c r="B10" s="1">
        <v>1</v>
      </c>
      <c r="C10" s="43" t="s">
        <v>2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3" ht="15.75" x14ac:dyDescent="0.25">
      <c r="A11" s="1"/>
      <c r="B11" s="1">
        <v>2</v>
      </c>
      <c r="C11" s="43" t="s">
        <v>3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3" ht="15.75" x14ac:dyDescent="0.25">
      <c r="A12" s="1"/>
      <c r="B12" s="1">
        <v>3</v>
      </c>
      <c r="C12" s="43" t="s">
        <v>4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13" ht="15.75" x14ac:dyDescent="0.25">
      <c r="A13" s="29"/>
      <c r="B13" s="29">
        <v>4</v>
      </c>
      <c r="C13" s="27" t="s">
        <v>52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ht="15.75" x14ac:dyDescent="0.25">
      <c r="A14" s="1"/>
      <c r="B14" s="1">
        <v>5</v>
      </c>
      <c r="C14" s="43" t="s">
        <v>53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13" ht="9" customHeight="1" x14ac:dyDescent="0.25">
      <c r="A15" s="1"/>
      <c r="B15" s="1"/>
      <c r="C15" s="3"/>
      <c r="D15" s="3"/>
      <c r="E15" s="27"/>
      <c r="F15" s="3"/>
      <c r="G15" s="3"/>
      <c r="H15" s="3"/>
      <c r="I15" s="3"/>
      <c r="J15" s="3"/>
      <c r="K15" s="3"/>
      <c r="L15" s="3"/>
      <c r="M15" s="3"/>
    </row>
    <row r="16" spans="1:13" ht="15.75" x14ac:dyDescent="0.25">
      <c r="A16" s="58" t="s">
        <v>5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ht="9" customHeight="1" x14ac:dyDescent="0.25">
      <c r="A17" s="1"/>
      <c r="B17" s="1"/>
      <c r="C17" s="3"/>
      <c r="D17" s="3"/>
      <c r="E17" s="27"/>
      <c r="F17" s="3"/>
      <c r="G17" s="3"/>
      <c r="H17" s="3"/>
      <c r="I17" s="3"/>
      <c r="J17" s="3"/>
      <c r="K17" s="3"/>
      <c r="L17" s="3"/>
      <c r="M17" s="3"/>
    </row>
    <row r="18" spans="1:13" ht="15.75" x14ac:dyDescent="0.25">
      <c r="A18" s="1"/>
      <c r="B18" s="4">
        <v>1</v>
      </c>
      <c r="C18" s="43" t="s">
        <v>6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3" ht="15.75" x14ac:dyDescent="0.25">
      <c r="A19" s="1"/>
      <c r="B19" s="4">
        <v>2</v>
      </c>
      <c r="C19" s="43" t="s">
        <v>7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13" ht="15.75" x14ac:dyDescent="0.25">
      <c r="A20" s="1"/>
      <c r="B20" s="4">
        <v>3</v>
      </c>
      <c r="C20" s="43" t="s">
        <v>8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13" ht="15.75" x14ac:dyDescent="0.25">
      <c r="A21" s="1"/>
      <c r="B21" s="4">
        <v>4</v>
      </c>
      <c r="C21" s="43" t="s">
        <v>9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13" ht="15.75" x14ac:dyDescent="0.25">
      <c r="A22" s="1"/>
      <c r="B22" s="4">
        <v>5</v>
      </c>
      <c r="C22" s="43" t="s">
        <v>10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</row>
    <row r="23" spans="1:13" ht="6" customHeight="1" x14ac:dyDescent="0.2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"/>
      <c r="M23" s="2"/>
    </row>
    <row r="24" spans="1:13" ht="15.75" x14ac:dyDescent="0.25">
      <c r="A24" s="47" t="s">
        <v>11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13" ht="8.25" customHeight="1" thickBo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ht="37.5" customHeight="1" thickBot="1" x14ac:dyDescent="0.3">
      <c r="A26" s="48" t="s">
        <v>12</v>
      </c>
      <c r="B26" s="50" t="s">
        <v>13</v>
      </c>
      <c r="C26" s="50" t="s">
        <v>15</v>
      </c>
      <c r="D26" s="50" t="s">
        <v>14</v>
      </c>
      <c r="E26" s="52" t="s">
        <v>97</v>
      </c>
      <c r="F26" s="54" t="s">
        <v>16</v>
      </c>
      <c r="G26" s="55"/>
      <c r="H26" s="55"/>
      <c r="I26" s="55"/>
      <c r="J26" s="55"/>
      <c r="K26" s="56" t="s">
        <v>17</v>
      </c>
      <c r="L26" s="40" t="s">
        <v>18</v>
      </c>
      <c r="M26"/>
    </row>
    <row r="27" spans="1:13" ht="20.25" customHeight="1" thickBot="1" x14ac:dyDescent="0.3">
      <c r="A27" s="49"/>
      <c r="B27" s="51"/>
      <c r="C27" s="51"/>
      <c r="D27" s="51"/>
      <c r="E27" s="53"/>
      <c r="F27" s="28">
        <v>1</v>
      </c>
      <c r="G27" s="5">
        <v>2</v>
      </c>
      <c r="H27" s="5">
        <v>3</v>
      </c>
      <c r="I27" s="5">
        <v>4</v>
      </c>
      <c r="J27" s="5">
        <v>5</v>
      </c>
      <c r="K27" s="57"/>
      <c r="L27" s="41"/>
      <c r="M27"/>
    </row>
    <row r="28" spans="1:13" ht="55.5" customHeight="1" x14ac:dyDescent="0.25">
      <c r="A28" s="6">
        <v>1</v>
      </c>
      <c r="B28" s="7" t="s">
        <v>22</v>
      </c>
      <c r="C28" s="34" t="s">
        <v>59</v>
      </c>
      <c r="D28" s="35" t="s">
        <v>76</v>
      </c>
      <c r="E28" s="35" t="s">
        <v>95</v>
      </c>
      <c r="F28" s="8">
        <v>24</v>
      </c>
      <c r="G28" s="8">
        <v>25</v>
      </c>
      <c r="H28" s="8">
        <v>24</v>
      </c>
      <c r="I28" s="8">
        <v>25</v>
      </c>
      <c r="J28" s="8">
        <v>26</v>
      </c>
      <c r="K28" s="9">
        <f t="shared" ref="K28:K33" si="0">SUM(F28:J28)</f>
        <v>124</v>
      </c>
      <c r="L28" s="65">
        <f>RANK(K28,$K$28:$K$33)</f>
        <v>2</v>
      </c>
      <c r="M28" s="10"/>
    </row>
    <row r="29" spans="1:13" ht="23.25" customHeight="1" x14ac:dyDescent="0.25">
      <c r="A29" s="11">
        <v>2</v>
      </c>
      <c r="B29" s="12" t="s">
        <v>23</v>
      </c>
      <c r="C29" s="30" t="s">
        <v>60</v>
      </c>
      <c r="D29" s="32" t="s">
        <v>78</v>
      </c>
      <c r="E29" s="32" t="s">
        <v>95</v>
      </c>
      <c r="F29" s="13">
        <v>25</v>
      </c>
      <c r="G29" s="13">
        <v>24</v>
      </c>
      <c r="H29" s="13">
        <v>21</v>
      </c>
      <c r="I29" s="13">
        <v>22</v>
      </c>
      <c r="J29" s="13">
        <v>23</v>
      </c>
      <c r="K29" s="14">
        <f t="shared" si="0"/>
        <v>115</v>
      </c>
      <c r="L29" s="15">
        <f t="shared" ref="L29:L33" si="1">RANK(K29,$K$28:$K$33)</f>
        <v>4</v>
      </c>
      <c r="M29" s="10"/>
    </row>
    <row r="30" spans="1:13" ht="33" customHeight="1" x14ac:dyDescent="0.25">
      <c r="A30" s="11">
        <v>3</v>
      </c>
      <c r="B30" s="12" t="s">
        <v>25</v>
      </c>
      <c r="C30" s="30" t="s">
        <v>62</v>
      </c>
      <c r="D30" s="32" t="s">
        <v>80</v>
      </c>
      <c r="E30" s="32" t="s">
        <v>95</v>
      </c>
      <c r="F30" s="13">
        <v>28</v>
      </c>
      <c r="G30" s="13">
        <v>29</v>
      </c>
      <c r="H30" s="13">
        <v>25</v>
      </c>
      <c r="I30" s="13">
        <v>27</v>
      </c>
      <c r="J30" s="13">
        <v>28</v>
      </c>
      <c r="K30" s="14">
        <f t="shared" si="0"/>
        <v>137</v>
      </c>
      <c r="L30" s="15">
        <f t="shared" si="1"/>
        <v>1</v>
      </c>
      <c r="M30" s="10"/>
    </row>
    <row r="31" spans="1:13" ht="22.5" customHeight="1" x14ac:dyDescent="0.25">
      <c r="A31" s="11">
        <v>4</v>
      </c>
      <c r="B31" s="12" t="s">
        <v>28</v>
      </c>
      <c r="C31" s="30" t="s">
        <v>65</v>
      </c>
      <c r="D31" s="32" t="s">
        <v>82</v>
      </c>
      <c r="E31" s="32" t="s">
        <v>95</v>
      </c>
      <c r="F31" s="13">
        <v>18</v>
      </c>
      <c r="G31" s="13">
        <v>13</v>
      </c>
      <c r="H31" s="13">
        <v>15</v>
      </c>
      <c r="I31" s="13">
        <v>16</v>
      </c>
      <c r="J31" s="13">
        <v>17</v>
      </c>
      <c r="K31" s="14">
        <f t="shared" si="0"/>
        <v>79</v>
      </c>
      <c r="L31" s="15">
        <f t="shared" si="1"/>
        <v>6</v>
      </c>
      <c r="M31" s="10"/>
    </row>
    <row r="32" spans="1:13" ht="27" customHeight="1" x14ac:dyDescent="0.25">
      <c r="A32" s="11">
        <v>5</v>
      </c>
      <c r="B32" s="12" t="s">
        <v>30</v>
      </c>
      <c r="C32" s="30" t="s">
        <v>67</v>
      </c>
      <c r="D32" s="32" t="s">
        <v>82</v>
      </c>
      <c r="E32" s="32" t="s">
        <v>95</v>
      </c>
      <c r="F32" s="13">
        <v>21</v>
      </c>
      <c r="G32" s="13">
        <v>23</v>
      </c>
      <c r="H32" s="13">
        <v>21</v>
      </c>
      <c r="I32" s="13">
        <v>22</v>
      </c>
      <c r="J32" s="13">
        <v>21</v>
      </c>
      <c r="K32" s="14">
        <f t="shared" si="0"/>
        <v>108</v>
      </c>
      <c r="L32" s="15">
        <f t="shared" si="1"/>
        <v>5</v>
      </c>
      <c r="M32" s="10"/>
    </row>
    <row r="33" spans="1:13" ht="27" customHeight="1" x14ac:dyDescent="0.25">
      <c r="A33" s="11">
        <v>6</v>
      </c>
      <c r="B33" s="12" t="s">
        <v>36</v>
      </c>
      <c r="C33" s="30" t="s">
        <v>73</v>
      </c>
      <c r="D33" s="32" t="s">
        <v>88</v>
      </c>
      <c r="E33" s="32" t="s">
        <v>95</v>
      </c>
      <c r="F33" s="13">
        <v>26</v>
      </c>
      <c r="G33" s="13">
        <v>25</v>
      </c>
      <c r="H33" s="13">
        <v>20</v>
      </c>
      <c r="I33" s="13">
        <v>24</v>
      </c>
      <c r="J33" s="13">
        <v>22</v>
      </c>
      <c r="K33" s="14">
        <f t="shared" si="0"/>
        <v>117</v>
      </c>
      <c r="L33" s="15">
        <f t="shared" si="1"/>
        <v>3</v>
      </c>
      <c r="M33" s="10"/>
    </row>
    <row r="34" spans="1:13" ht="27" customHeight="1" x14ac:dyDescent="0.25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6"/>
      <c r="M34" s="10"/>
    </row>
    <row r="35" spans="1:13" ht="36" customHeight="1" x14ac:dyDescent="0.25">
      <c r="A35" s="11">
        <v>7</v>
      </c>
      <c r="B35" s="12" t="s">
        <v>20</v>
      </c>
      <c r="C35" s="30" t="s">
        <v>57</v>
      </c>
      <c r="D35" s="32" t="s">
        <v>77</v>
      </c>
      <c r="E35" s="32" t="s">
        <v>94</v>
      </c>
      <c r="F35" s="13">
        <v>13</v>
      </c>
      <c r="G35" s="13">
        <v>11</v>
      </c>
      <c r="H35" s="13">
        <v>9</v>
      </c>
      <c r="I35" s="13">
        <v>14</v>
      </c>
      <c r="J35" s="13">
        <v>16</v>
      </c>
      <c r="K35" s="14">
        <f t="shared" ref="K35:K48" si="2">SUM(F35:J35)</f>
        <v>63</v>
      </c>
      <c r="L35" s="15">
        <f>RANK(K35,$K$35:$K$42)</f>
        <v>8</v>
      </c>
      <c r="M35" s="10"/>
    </row>
    <row r="36" spans="1:13" ht="19.5" customHeight="1" x14ac:dyDescent="0.25">
      <c r="A36" s="11">
        <v>8</v>
      </c>
      <c r="B36" s="12" t="s">
        <v>26</v>
      </c>
      <c r="C36" s="30" t="s">
        <v>63</v>
      </c>
      <c r="D36" s="32" t="s">
        <v>81</v>
      </c>
      <c r="E36" s="32" t="s">
        <v>94</v>
      </c>
      <c r="F36" s="13">
        <v>14</v>
      </c>
      <c r="G36" s="13">
        <v>19</v>
      </c>
      <c r="H36" s="13">
        <v>18</v>
      </c>
      <c r="I36" s="13">
        <v>19</v>
      </c>
      <c r="J36" s="13">
        <v>19</v>
      </c>
      <c r="K36" s="14">
        <f t="shared" ref="K36:K42" si="3">SUM(F36:J36)</f>
        <v>89</v>
      </c>
      <c r="L36" s="15">
        <f t="shared" ref="L36:L42" si="4">RANK(K36,$K$35:$K$42)</f>
        <v>6</v>
      </c>
      <c r="M36" s="10"/>
    </row>
    <row r="37" spans="1:13" ht="27.75" customHeight="1" x14ac:dyDescent="0.25">
      <c r="A37" s="11">
        <v>9</v>
      </c>
      <c r="B37" s="12" t="s">
        <v>31</v>
      </c>
      <c r="C37" s="30" t="s">
        <v>68</v>
      </c>
      <c r="D37" s="32" t="s">
        <v>83</v>
      </c>
      <c r="E37" s="32" t="s">
        <v>94</v>
      </c>
      <c r="F37" s="13">
        <v>18</v>
      </c>
      <c r="G37" s="13">
        <v>16</v>
      </c>
      <c r="H37" s="13">
        <v>16</v>
      </c>
      <c r="I37" s="13">
        <v>16</v>
      </c>
      <c r="J37" s="13">
        <v>17</v>
      </c>
      <c r="K37" s="14">
        <f t="shared" si="3"/>
        <v>83</v>
      </c>
      <c r="L37" s="15">
        <f t="shared" si="4"/>
        <v>7</v>
      </c>
      <c r="M37" s="10"/>
    </row>
    <row r="38" spans="1:13" ht="38.25" customHeight="1" x14ac:dyDescent="0.25">
      <c r="A38" s="11">
        <v>10</v>
      </c>
      <c r="B38" s="12" t="s">
        <v>32</v>
      </c>
      <c r="C38" s="30" t="s">
        <v>69</v>
      </c>
      <c r="D38" s="32" t="s">
        <v>84</v>
      </c>
      <c r="E38" s="32" t="s">
        <v>94</v>
      </c>
      <c r="F38" s="13">
        <v>23</v>
      </c>
      <c r="G38" s="13">
        <v>25</v>
      </c>
      <c r="H38" s="13">
        <v>19</v>
      </c>
      <c r="I38" s="13">
        <v>22</v>
      </c>
      <c r="J38" s="13">
        <v>23</v>
      </c>
      <c r="K38" s="14">
        <f t="shared" si="3"/>
        <v>112</v>
      </c>
      <c r="L38" s="15">
        <f t="shared" si="4"/>
        <v>4</v>
      </c>
      <c r="M38" s="10"/>
    </row>
    <row r="39" spans="1:13" ht="20.25" customHeight="1" x14ac:dyDescent="0.25">
      <c r="A39" s="11">
        <v>11</v>
      </c>
      <c r="B39" s="12" t="s">
        <v>33</v>
      </c>
      <c r="C39" s="30" t="s">
        <v>70</v>
      </c>
      <c r="D39" s="32" t="s">
        <v>85</v>
      </c>
      <c r="E39" s="32" t="s">
        <v>94</v>
      </c>
      <c r="F39" s="13">
        <v>22</v>
      </c>
      <c r="G39" s="13">
        <v>24</v>
      </c>
      <c r="H39" s="13">
        <v>25</v>
      </c>
      <c r="I39" s="13">
        <v>25</v>
      </c>
      <c r="J39" s="13">
        <v>22</v>
      </c>
      <c r="K39" s="14">
        <f t="shared" si="3"/>
        <v>118</v>
      </c>
      <c r="L39" s="15">
        <f t="shared" si="4"/>
        <v>2</v>
      </c>
      <c r="M39" s="10"/>
    </row>
    <row r="40" spans="1:13" ht="22.5" customHeight="1" x14ac:dyDescent="0.25">
      <c r="A40" s="11">
        <v>12</v>
      </c>
      <c r="B40" s="12" t="s">
        <v>34</v>
      </c>
      <c r="C40" s="30" t="s">
        <v>71</v>
      </c>
      <c r="D40" s="32" t="s">
        <v>86</v>
      </c>
      <c r="E40" s="32" t="s">
        <v>94</v>
      </c>
      <c r="F40" s="13">
        <v>26</v>
      </c>
      <c r="G40" s="13">
        <v>26</v>
      </c>
      <c r="H40" s="13">
        <v>20</v>
      </c>
      <c r="I40" s="13">
        <v>26</v>
      </c>
      <c r="J40" s="13">
        <v>25</v>
      </c>
      <c r="K40" s="14">
        <f t="shared" si="3"/>
        <v>123</v>
      </c>
      <c r="L40" s="15">
        <f>RANK(K40,$K$35:$K$42)</f>
        <v>1</v>
      </c>
      <c r="M40" s="10"/>
    </row>
    <row r="41" spans="1:13" ht="15.75" customHeight="1" x14ac:dyDescent="0.25">
      <c r="A41" s="11">
        <v>13</v>
      </c>
      <c r="B41" s="12" t="s">
        <v>37</v>
      </c>
      <c r="C41" s="30" t="s">
        <v>74</v>
      </c>
      <c r="D41" s="32" t="s">
        <v>89</v>
      </c>
      <c r="E41" s="32" t="s">
        <v>94</v>
      </c>
      <c r="F41" s="13">
        <v>23</v>
      </c>
      <c r="G41" s="13">
        <v>26</v>
      </c>
      <c r="H41" s="13">
        <v>20</v>
      </c>
      <c r="I41" s="13">
        <v>24</v>
      </c>
      <c r="J41" s="13">
        <v>24</v>
      </c>
      <c r="K41" s="14">
        <f t="shared" si="3"/>
        <v>117</v>
      </c>
      <c r="L41" s="15">
        <f t="shared" si="4"/>
        <v>3</v>
      </c>
      <c r="M41" s="10"/>
    </row>
    <row r="42" spans="1:13" ht="20.25" customHeight="1" x14ac:dyDescent="0.25">
      <c r="A42" s="11">
        <v>14</v>
      </c>
      <c r="B42" s="12" t="s">
        <v>38</v>
      </c>
      <c r="C42" s="30" t="s">
        <v>75</v>
      </c>
      <c r="D42" s="32" t="s">
        <v>89</v>
      </c>
      <c r="E42" s="32" t="s">
        <v>94</v>
      </c>
      <c r="F42" s="13">
        <v>22</v>
      </c>
      <c r="G42" s="13">
        <v>20</v>
      </c>
      <c r="H42" s="13">
        <v>19</v>
      </c>
      <c r="I42" s="13">
        <v>22</v>
      </c>
      <c r="J42" s="13">
        <v>20</v>
      </c>
      <c r="K42" s="14">
        <f t="shared" si="3"/>
        <v>103</v>
      </c>
      <c r="L42" s="15">
        <f t="shared" si="4"/>
        <v>5</v>
      </c>
      <c r="M42" s="10"/>
    </row>
    <row r="43" spans="1:13" ht="20.25" customHeight="1" x14ac:dyDescent="0.25">
      <c r="A43" s="44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6"/>
      <c r="M43" s="10"/>
    </row>
    <row r="44" spans="1:13" ht="29.25" customHeight="1" x14ac:dyDescent="0.25">
      <c r="A44" s="11">
        <v>15</v>
      </c>
      <c r="B44" s="12" t="s">
        <v>24</v>
      </c>
      <c r="C44" s="30" t="s">
        <v>61</v>
      </c>
      <c r="D44" s="32" t="s">
        <v>79</v>
      </c>
      <c r="E44" s="32" t="s">
        <v>96</v>
      </c>
      <c r="F44" s="13">
        <v>27</v>
      </c>
      <c r="G44" s="13">
        <v>21</v>
      </c>
      <c r="H44" s="13">
        <v>19</v>
      </c>
      <c r="I44" s="13">
        <v>23</v>
      </c>
      <c r="J44" s="13">
        <v>21</v>
      </c>
      <c r="K44" s="14">
        <f t="shared" si="2"/>
        <v>111</v>
      </c>
      <c r="L44" s="15">
        <f>RANK(K44,$K$44:$K$45)</f>
        <v>2</v>
      </c>
      <c r="M44" s="10"/>
    </row>
    <row r="45" spans="1:13" ht="18.75" customHeight="1" x14ac:dyDescent="0.25">
      <c r="A45" s="11">
        <v>16</v>
      </c>
      <c r="B45" s="12" t="s">
        <v>35</v>
      </c>
      <c r="C45" s="30" t="s">
        <v>72</v>
      </c>
      <c r="D45" s="32" t="s">
        <v>87</v>
      </c>
      <c r="E45" s="32" t="s">
        <v>96</v>
      </c>
      <c r="F45" s="13">
        <v>29</v>
      </c>
      <c r="G45" s="13">
        <v>26</v>
      </c>
      <c r="H45" s="13">
        <v>26</v>
      </c>
      <c r="I45" s="13">
        <v>25</v>
      </c>
      <c r="J45" s="13">
        <v>26</v>
      </c>
      <c r="K45" s="14">
        <f>SUM(F45:J45)</f>
        <v>132</v>
      </c>
      <c r="L45" s="15">
        <f>RANK(K45,$K$44:$K$45)</f>
        <v>1</v>
      </c>
      <c r="M45" s="10"/>
    </row>
    <row r="46" spans="1:13" ht="18.75" customHeight="1" x14ac:dyDescent="0.25">
      <c r="A46" s="44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6"/>
      <c r="M46" s="10"/>
    </row>
    <row r="47" spans="1:13" ht="18.75" customHeight="1" x14ac:dyDescent="0.25">
      <c r="A47" s="11">
        <v>17</v>
      </c>
      <c r="B47" s="12" t="s">
        <v>27</v>
      </c>
      <c r="C47" s="30" t="s">
        <v>64</v>
      </c>
      <c r="D47" s="32" t="s">
        <v>82</v>
      </c>
      <c r="E47" s="32" t="s">
        <v>93</v>
      </c>
      <c r="F47" s="13">
        <v>20</v>
      </c>
      <c r="G47" s="13">
        <v>21</v>
      </c>
      <c r="H47" s="13">
        <v>18</v>
      </c>
      <c r="I47" s="13">
        <v>20</v>
      </c>
      <c r="J47" s="13">
        <v>19</v>
      </c>
      <c r="K47" s="14">
        <f t="shared" si="2"/>
        <v>98</v>
      </c>
      <c r="L47" s="15">
        <f>RANK(K47,$K$47:$K$50)</f>
        <v>4</v>
      </c>
      <c r="M47" s="10"/>
    </row>
    <row r="48" spans="1:13" ht="20.25" customHeight="1" x14ac:dyDescent="0.25">
      <c r="A48" s="11">
        <v>18</v>
      </c>
      <c r="B48" s="12" t="s">
        <v>29</v>
      </c>
      <c r="C48" s="30" t="s">
        <v>66</v>
      </c>
      <c r="D48" s="32" t="s">
        <v>91</v>
      </c>
      <c r="E48" s="32" t="s">
        <v>93</v>
      </c>
      <c r="F48" s="13">
        <v>25</v>
      </c>
      <c r="G48" s="13">
        <v>24</v>
      </c>
      <c r="H48" s="13">
        <v>20</v>
      </c>
      <c r="I48" s="13">
        <v>22</v>
      </c>
      <c r="J48" s="13">
        <v>20</v>
      </c>
      <c r="K48" s="14">
        <f t="shared" si="2"/>
        <v>111</v>
      </c>
      <c r="L48" s="15">
        <f t="shared" ref="L48:L50" si="5">RANK(K48,$K$47:$K$50)</f>
        <v>2</v>
      </c>
      <c r="M48" s="10"/>
    </row>
    <row r="49" spans="1:13" ht="51" customHeight="1" x14ac:dyDescent="0.25">
      <c r="A49" s="11">
        <v>19</v>
      </c>
      <c r="B49" s="12" t="s">
        <v>21</v>
      </c>
      <c r="C49" s="30" t="s">
        <v>58</v>
      </c>
      <c r="D49" s="32" t="s">
        <v>76</v>
      </c>
      <c r="E49" s="32" t="s">
        <v>93</v>
      </c>
      <c r="F49" s="13">
        <v>21</v>
      </c>
      <c r="G49" s="13">
        <v>22</v>
      </c>
      <c r="H49" s="13">
        <v>23</v>
      </c>
      <c r="I49" s="13">
        <v>22</v>
      </c>
      <c r="J49" s="13">
        <v>22</v>
      </c>
      <c r="K49" s="14">
        <f>SUM(F49:J49)</f>
        <v>110</v>
      </c>
      <c r="L49" s="15">
        <f t="shared" si="5"/>
        <v>3</v>
      </c>
      <c r="M49" s="10"/>
    </row>
    <row r="50" spans="1:13" ht="57" customHeight="1" thickBot="1" x14ac:dyDescent="0.3">
      <c r="A50" s="36">
        <v>20</v>
      </c>
      <c r="B50" s="37" t="s">
        <v>19</v>
      </c>
      <c r="C50" s="31" t="s">
        <v>56</v>
      </c>
      <c r="D50" s="33" t="s">
        <v>76</v>
      </c>
      <c r="E50" s="33" t="s">
        <v>93</v>
      </c>
      <c r="F50" s="38">
        <v>25</v>
      </c>
      <c r="G50" s="38">
        <v>24</v>
      </c>
      <c r="H50" s="38">
        <v>23</v>
      </c>
      <c r="I50" s="38">
        <v>24</v>
      </c>
      <c r="J50" s="38">
        <v>25</v>
      </c>
      <c r="K50" s="39">
        <f>SUM(F50:J50)</f>
        <v>121</v>
      </c>
      <c r="L50" s="66">
        <f t="shared" si="5"/>
        <v>1</v>
      </c>
      <c r="M50" s="10"/>
    </row>
    <row r="51" spans="1:13" ht="24.75" customHeight="1" x14ac:dyDescent="0.25">
      <c r="A51" s="42" t="s">
        <v>39</v>
      </c>
      <c r="B51" s="42"/>
      <c r="C51" s="42"/>
      <c r="D51" s="42"/>
      <c r="E51" s="42"/>
      <c r="F51" s="42"/>
      <c r="G51" s="42"/>
      <c r="H51"/>
      <c r="I51"/>
      <c r="J51"/>
      <c r="K51"/>
      <c r="L51"/>
      <c r="M51"/>
    </row>
    <row r="52" spans="1:13" ht="24.75" customHeight="1" x14ac:dyDescent="0.25">
      <c r="A52" s="16"/>
      <c r="B52" s="16"/>
      <c r="C52" s="17" t="s">
        <v>40</v>
      </c>
      <c r="D52" s="18" t="str">
        <f>C30</f>
        <v>Шибашова Ирина Витальевна</v>
      </c>
      <c r="E52" s="18"/>
      <c r="F52"/>
      <c r="G52"/>
      <c r="H52"/>
      <c r="I52"/>
      <c r="J52"/>
      <c r="K52"/>
      <c r="L52"/>
      <c r="M52"/>
    </row>
    <row r="53" spans="1:13" ht="24" customHeight="1" x14ac:dyDescent="0.25">
      <c r="A53" s="16"/>
      <c r="B53" s="16"/>
      <c r="C53" s="19" t="s">
        <v>41</v>
      </c>
      <c r="D53" s="20" t="str">
        <f>C28</f>
        <v>Сайдалиева Алевтина Фархадовна</v>
      </c>
      <c r="E53" s="23"/>
      <c r="F53"/>
      <c r="G53"/>
      <c r="H53"/>
      <c r="I53"/>
      <c r="J53"/>
      <c r="K53"/>
      <c r="L53"/>
      <c r="M53"/>
    </row>
    <row r="54" spans="1:13" ht="21.75" customHeight="1" x14ac:dyDescent="0.25">
      <c r="A54" s="16"/>
      <c r="B54" s="16"/>
      <c r="C54" s="19" t="s">
        <v>42</v>
      </c>
      <c r="D54" s="20" t="str">
        <f>C33</f>
        <v>Коршунова Любовь Александровна</v>
      </c>
      <c r="E54" s="23"/>
      <c r="F54"/>
      <c r="G54"/>
      <c r="H54"/>
      <c r="I54"/>
      <c r="J54"/>
      <c r="K54"/>
      <c r="L54"/>
      <c r="M54"/>
    </row>
    <row r="55" spans="1:13" ht="21.75" customHeight="1" x14ac:dyDescent="0.25">
      <c r="A55" s="42" t="s">
        <v>43</v>
      </c>
      <c r="B55" s="42"/>
      <c r="C55" s="42"/>
      <c r="D55" s="42"/>
      <c r="E55" s="42"/>
      <c r="F55" s="42"/>
      <c r="G55" s="42"/>
      <c r="H55"/>
      <c r="I55"/>
      <c r="J55"/>
      <c r="K55"/>
      <c r="L55"/>
      <c r="M55"/>
    </row>
    <row r="56" spans="1:13" ht="25.5" customHeight="1" x14ac:dyDescent="0.25">
      <c r="A56" s="16"/>
      <c r="B56" s="16"/>
      <c r="C56" s="17" t="s">
        <v>40</v>
      </c>
      <c r="D56" s="18" t="str">
        <f>C40</f>
        <v>Плешанова Алёна Николаевна</v>
      </c>
      <c r="E56" s="18"/>
      <c r="F56"/>
      <c r="G56"/>
      <c r="H56"/>
      <c r="I56"/>
      <c r="J56"/>
      <c r="K56"/>
      <c r="L56"/>
      <c r="M56"/>
    </row>
    <row r="57" spans="1:13" ht="21.75" customHeight="1" x14ac:dyDescent="0.25">
      <c r="A57" s="16"/>
      <c r="B57" s="16"/>
      <c r="C57" s="19" t="s">
        <v>41</v>
      </c>
      <c r="D57" s="20" t="str">
        <f>C39</f>
        <v>Мельник Анатолий Сергеевич</v>
      </c>
      <c r="E57" s="23"/>
      <c r="F57"/>
      <c r="G57"/>
      <c r="H57"/>
      <c r="I57"/>
      <c r="J57"/>
      <c r="K57"/>
      <c r="L57"/>
    </row>
    <row r="58" spans="1:13" ht="19.5" customHeight="1" x14ac:dyDescent="0.25">
      <c r="A58" s="16"/>
      <c r="B58" s="16"/>
      <c r="C58" s="19" t="s">
        <v>42</v>
      </c>
      <c r="D58" s="20" t="str">
        <f>C41</f>
        <v>Ермилов Владислав Александрович</v>
      </c>
      <c r="E58" s="23"/>
      <c r="F58"/>
      <c r="G58"/>
    </row>
    <row r="59" spans="1:13" ht="19.5" customHeight="1" x14ac:dyDescent="0.25">
      <c r="A59" s="42" t="s">
        <v>49</v>
      </c>
      <c r="B59" s="42"/>
      <c r="C59" s="42"/>
      <c r="D59" s="42"/>
      <c r="E59" s="42"/>
      <c r="F59" s="42"/>
      <c r="G59" s="42"/>
    </row>
    <row r="60" spans="1:13" ht="19.5" customHeight="1" x14ac:dyDescent="0.25">
      <c r="A60" s="16"/>
      <c r="B60" s="16"/>
      <c r="C60" s="17" t="s">
        <v>40</v>
      </c>
      <c r="D60" s="18" t="str">
        <f>C45</f>
        <v>Ускова Мария Алексеевна</v>
      </c>
      <c r="E60" s="18"/>
      <c r="F60"/>
      <c r="G60"/>
    </row>
    <row r="61" spans="1:13" s="21" customFormat="1" ht="22.5" customHeight="1" x14ac:dyDescent="0.25">
      <c r="A61" s="16"/>
      <c r="B61" s="16"/>
      <c r="C61" s="19" t="s">
        <v>41</v>
      </c>
      <c r="D61" s="20" t="str">
        <f>C44</f>
        <v>Цыпурдиенко Анна Геннадьевна</v>
      </c>
      <c r="E61" s="23"/>
      <c r="F61"/>
      <c r="G61"/>
    </row>
    <row r="62" spans="1:13" s="21" customFormat="1" ht="19.5" customHeight="1" x14ac:dyDescent="0.25">
      <c r="A62" s="16"/>
      <c r="B62" s="16"/>
      <c r="C62" s="19" t="s">
        <v>42</v>
      </c>
      <c r="D62" s="20"/>
      <c r="E62" s="23"/>
      <c r="F62"/>
      <c r="G62"/>
    </row>
    <row r="63" spans="1:13" ht="19.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s="21" customFormat="1" ht="15.75" x14ac:dyDescent="0.25">
      <c r="A64" s="42" t="s">
        <v>48</v>
      </c>
      <c r="B64" s="42"/>
      <c r="C64" s="42"/>
      <c r="D64" s="42"/>
      <c r="E64" s="42"/>
      <c r="F64" s="42"/>
      <c r="G64" s="42"/>
    </row>
    <row r="65" spans="1:7" s="21" customFormat="1" ht="21" customHeight="1" x14ac:dyDescent="0.25">
      <c r="A65" s="16"/>
      <c r="B65" s="16"/>
      <c r="C65" s="17" t="s">
        <v>40</v>
      </c>
      <c r="D65" s="18" t="str">
        <f>C50</f>
        <v>Попова Ирина Антоновна</v>
      </c>
      <c r="E65" s="18"/>
      <c r="F65"/>
      <c r="G65"/>
    </row>
    <row r="66" spans="1:7" s="21" customFormat="1" ht="17.25" customHeight="1" x14ac:dyDescent="0.25">
      <c r="A66" s="16"/>
      <c r="B66" s="16"/>
      <c r="C66" s="19" t="s">
        <v>41</v>
      </c>
      <c r="D66" s="20" t="str">
        <f>C48</f>
        <v>Фролова Юлиана Максимовна</v>
      </c>
      <c r="E66" s="23"/>
      <c r="F66"/>
      <c r="G66"/>
    </row>
    <row r="67" spans="1:7" s="21" customFormat="1" ht="20.25" customHeight="1" x14ac:dyDescent="0.25">
      <c r="A67" s="16"/>
      <c r="B67" s="16"/>
      <c r="C67" s="19" t="s">
        <v>42</v>
      </c>
      <c r="D67" s="20" t="str">
        <f>C49</f>
        <v>Грачёва Анна Вячеславовна</v>
      </c>
      <c r="E67" s="23"/>
      <c r="F67"/>
      <c r="G67"/>
    </row>
    <row r="68" spans="1:7" s="21" customFormat="1" ht="20.25" customHeight="1" x14ac:dyDescent="0.25">
      <c r="A68" s="16"/>
      <c r="B68" s="16"/>
      <c r="C68" s="22"/>
      <c r="D68" s="23"/>
      <c r="E68" s="23"/>
      <c r="F68"/>
      <c r="G68"/>
    </row>
    <row r="69" spans="1:7" s="21" customFormat="1" ht="15.75" x14ac:dyDescent="0.25">
      <c r="A69" s="43" t="s">
        <v>44</v>
      </c>
      <c r="B69" s="43"/>
      <c r="C69" s="43"/>
      <c r="D69"/>
      <c r="E69" s="23"/>
      <c r="F69"/>
      <c r="G69"/>
    </row>
    <row r="70" spans="1:7" s="21" customFormat="1" x14ac:dyDescent="0.25">
      <c r="A70"/>
      <c r="B70"/>
      <c r="C70"/>
      <c r="D70"/>
      <c r="E70" s="23"/>
      <c r="F70"/>
      <c r="G70"/>
    </row>
    <row r="71" spans="1:7" s="21" customFormat="1" ht="15.75" x14ac:dyDescent="0.25">
      <c r="C71" s="24"/>
      <c r="D71" s="26" t="s">
        <v>45</v>
      </c>
      <c r="E71"/>
      <c r="F71"/>
      <c r="G71"/>
    </row>
    <row r="72" spans="1:7" s="21" customFormat="1" ht="15.75" x14ac:dyDescent="0.25">
      <c r="C72" s="25"/>
      <c r="D72" s="26" t="s">
        <v>46</v>
      </c>
      <c r="E72"/>
      <c r="F72"/>
      <c r="G72"/>
    </row>
    <row r="73" spans="1:7" s="21" customFormat="1" ht="15.75" x14ac:dyDescent="0.25">
      <c r="C73" s="25"/>
      <c r="D73" s="26" t="s">
        <v>54</v>
      </c>
      <c r="E73" s="26"/>
    </row>
    <row r="74" spans="1:7" ht="15.75" x14ac:dyDescent="0.25">
      <c r="C74" s="25"/>
      <c r="D74" s="26" t="s">
        <v>47</v>
      </c>
      <c r="E74" s="26"/>
    </row>
    <row r="75" spans="1:7" ht="15.75" x14ac:dyDescent="0.25">
      <c r="C75" s="25"/>
      <c r="D75" s="26" t="s">
        <v>55</v>
      </c>
      <c r="E75" s="26"/>
    </row>
    <row r="76" spans="1:7" ht="15.75" x14ac:dyDescent="0.25">
      <c r="C76" s="64"/>
      <c r="E76" s="26"/>
    </row>
    <row r="77" spans="1:7" ht="15.75" x14ac:dyDescent="0.25">
      <c r="E77" s="26"/>
    </row>
    <row r="78" spans="1:7" x14ac:dyDescent="0.25">
      <c r="A78" s="16"/>
      <c r="B78" s="16"/>
      <c r="C78" s="22"/>
      <c r="D78" s="23"/>
    </row>
    <row r="79" spans="1:7" x14ac:dyDescent="0.25">
      <c r="A79" s="16"/>
      <c r="B79" s="16"/>
      <c r="C79" s="22"/>
      <c r="D79" s="23"/>
    </row>
  </sheetData>
  <autoFilter ref="A26:L62">
    <filterColumn colId="5" showButton="0"/>
    <filterColumn colId="6" showButton="0"/>
    <filterColumn colId="7" showButton="0"/>
    <filterColumn colId="8" showButton="0"/>
  </autoFilter>
  <mergeCells count="36">
    <mergeCell ref="A6:C6"/>
    <mergeCell ref="F6:M6"/>
    <mergeCell ref="A1:M1"/>
    <mergeCell ref="A2:M2"/>
    <mergeCell ref="A3:M3"/>
    <mergeCell ref="A4:M4"/>
    <mergeCell ref="A5:M5"/>
    <mergeCell ref="C21:M21"/>
    <mergeCell ref="A8:M8"/>
    <mergeCell ref="A9:M9"/>
    <mergeCell ref="C10:M10"/>
    <mergeCell ref="C11:M11"/>
    <mergeCell ref="C12:M12"/>
    <mergeCell ref="C14:M14"/>
    <mergeCell ref="A16:M16"/>
    <mergeCell ref="C18:M18"/>
    <mergeCell ref="C19:M19"/>
    <mergeCell ref="C20:M20"/>
    <mergeCell ref="C22:M22"/>
    <mergeCell ref="A24:M24"/>
    <mergeCell ref="A26:A27"/>
    <mergeCell ref="B26:B27"/>
    <mergeCell ref="C26:C27"/>
    <mergeCell ref="D26:D27"/>
    <mergeCell ref="E26:E27"/>
    <mergeCell ref="F26:J26"/>
    <mergeCell ref="K26:K27"/>
    <mergeCell ref="L26:L27"/>
    <mergeCell ref="A51:G51"/>
    <mergeCell ref="A55:G55"/>
    <mergeCell ref="A59:G59"/>
    <mergeCell ref="A69:C69"/>
    <mergeCell ref="A64:G64"/>
    <mergeCell ref="A34:L34"/>
    <mergeCell ref="A43:L43"/>
    <mergeCell ref="A46:L46"/>
  </mergeCells>
  <pageMargins left="0.25" right="0.25" top="0.75" bottom="0.75" header="0.3" footer="0.3"/>
  <pageSetup paperSize="9" scale="4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 заочное</vt:lpstr>
      <vt:lpstr>'Протокол заочное'!Область_печати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Metodist</cp:lastModifiedBy>
  <cp:lastPrinted>2021-05-11T12:19:20Z</cp:lastPrinted>
  <dcterms:created xsi:type="dcterms:W3CDTF">2020-06-18T17:56:01Z</dcterms:created>
  <dcterms:modified xsi:type="dcterms:W3CDTF">2021-05-11T12:19:57Z</dcterms:modified>
</cp:coreProperties>
</file>